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uthoff\Desktop\"/>
    </mc:Choice>
  </mc:AlternateContent>
  <bookViews>
    <workbookView xWindow="0" yWindow="0" windowWidth="12750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48" i="1" l="1"/>
  <c r="K46" i="1"/>
  <c r="K43" i="1"/>
  <c r="K44" i="1"/>
  <c r="K42" i="1"/>
  <c r="K40" i="1"/>
  <c r="K39" i="1"/>
  <c r="K36" i="1"/>
  <c r="K27" i="1"/>
  <c r="K28" i="1"/>
  <c r="K29" i="1"/>
  <c r="K30" i="1"/>
  <c r="K31" i="1"/>
  <c r="K32" i="1"/>
  <c r="K33" i="1"/>
  <c r="K34" i="1"/>
  <c r="K26" i="1"/>
  <c r="K23" i="1"/>
  <c r="K24" i="1"/>
  <c r="K22" i="1"/>
  <c r="K18" i="1"/>
  <c r="K19" i="1"/>
  <c r="K12" i="1"/>
  <c r="K13" i="1"/>
  <c r="K14" i="1"/>
  <c r="K15" i="1"/>
  <c r="K16" i="1"/>
  <c r="K17" i="1"/>
  <c r="K11" i="1"/>
  <c r="K49" i="1" l="1"/>
</calcChain>
</file>

<file path=xl/sharedStrings.xml><?xml version="1.0" encoding="utf-8"?>
<sst xmlns="http://schemas.openxmlformats.org/spreadsheetml/2006/main" count="118" uniqueCount="82">
  <si>
    <t>Fruit</t>
  </si>
  <si>
    <t>Box</t>
  </si>
  <si>
    <t>10 lb. Bag</t>
  </si>
  <si>
    <t>Price</t>
  </si>
  <si>
    <t>Qty</t>
  </si>
  <si>
    <t>Total</t>
  </si>
  <si>
    <t>Red Grapefruit</t>
  </si>
  <si>
    <t>Fuji Apples (4 bags per box)</t>
  </si>
  <si>
    <t>Ohio Red Delicious Apples (4 bags per box)</t>
  </si>
  <si>
    <t>Ohio Gold Delicious Apples (4 bags per box)</t>
  </si>
  <si>
    <t>Navel Oranges</t>
  </si>
  <si>
    <t>Granny Smith Apples (4 bags per box)</t>
  </si>
  <si>
    <t>Pineapple (sold per pineapple)</t>
  </si>
  <si>
    <t>Pears (80 per box)</t>
  </si>
  <si>
    <t>Mixes</t>
  </si>
  <si>
    <t>Nuts</t>
  </si>
  <si>
    <t>Peanut Brittle Bites</t>
  </si>
  <si>
    <t>Honey Krunch Peanuts</t>
  </si>
  <si>
    <t>Chocolate Covered Pecans</t>
  </si>
  <si>
    <t>Southern Fried Skinless Peanuts</t>
  </si>
  <si>
    <t>Whole Cashews</t>
  </si>
  <si>
    <t>Roasted and Salted Almonds</t>
  </si>
  <si>
    <t>Mixed Nuts</t>
  </si>
  <si>
    <t>D.B. Yummer's BBQ Sauce</t>
  </si>
  <si>
    <t>All cheeses sold in 12 oz. block, $5.00 per block</t>
  </si>
  <si>
    <t>Size</t>
  </si>
  <si>
    <t>12 oz. block</t>
  </si>
  <si>
    <t>Summer Sausage</t>
  </si>
  <si>
    <t>Qty.</t>
  </si>
  <si>
    <t>Marble
Qty</t>
  </si>
  <si>
    <t>Colby
Qty</t>
  </si>
  <si>
    <t>Pepper Jack
Qty</t>
  </si>
  <si>
    <t>Baby Swiss
Qty</t>
  </si>
  <si>
    <t>Bacon Cheese
Qty</t>
  </si>
  <si>
    <t>12 oz.</t>
  </si>
  <si>
    <t>16 oz.</t>
  </si>
  <si>
    <t>1 lb.</t>
  </si>
  <si>
    <t>19 oz.</t>
  </si>
  <si>
    <t>3-12 oz.</t>
  </si>
  <si>
    <t>2-10 oz</t>
  </si>
  <si>
    <t>Peppered
Qty</t>
  </si>
  <si>
    <t>Original
Qty</t>
  </si>
  <si>
    <t>Hot
Qty</t>
  </si>
  <si>
    <t>Teriyaki
Qty</t>
  </si>
  <si>
    <t>Box of 12</t>
  </si>
  <si>
    <t>Bottle</t>
  </si>
  <si>
    <t>10-13 lbs.</t>
  </si>
  <si>
    <t>New Bremen FFA Fruit Sales</t>
  </si>
  <si>
    <t>Prepaid Required</t>
  </si>
  <si>
    <t>Thanksgiving turkey products to be delivered Monday &amp; Tuesday of Thanksgiving Week</t>
  </si>
  <si>
    <t>Phone:</t>
  </si>
  <si>
    <t>Customer Name:</t>
  </si>
  <si>
    <t>Delivery Address:</t>
  </si>
  <si>
    <t>Salesperson:</t>
  </si>
  <si>
    <t>Check Number:</t>
  </si>
  <si>
    <t>(Make checks payable to New Bremen Schools)</t>
  </si>
  <si>
    <t>Contact Information</t>
  </si>
  <si>
    <t>Maria Homan, FFA Advisor</t>
  </si>
  <si>
    <t>maria.homan@newbremenschools.org</t>
  </si>
  <si>
    <t>419-629-8606 Ext. 139</t>
  </si>
  <si>
    <t>Half Box</t>
  </si>
  <si>
    <t>Grand Total</t>
  </si>
  <si>
    <t>Pearl Valley Cheese &amp; Summer Sausage</t>
  </si>
  <si>
    <t>Box:
6 Original
6 Spicey</t>
  </si>
  <si>
    <t>Decorative Fruit Basket
(variety of citrus, apples and a can of Honey Krunch Peanuts)</t>
  </si>
  <si>
    <t>Peanut Gift Pack (Honey Krunch, Brittle Bites and Skinless Peanuts)</t>
  </si>
  <si>
    <t>Chocolate Nut Gift Pack (chocolate covered  cashews and almonds)</t>
  </si>
  <si>
    <t>D.B. Yummer's Original Sweet &amp; Smokey - 19.5 oz bottles
A sweet and smokey ketchup-based BBQ sauce</t>
  </si>
  <si>
    <t>D.B. Yummer's Mildly Spicey - 19.5 oz. bottles
A less sweet and slightly spicier version of the original</t>
  </si>
  <si>
    <t>Turkey Products (from Kuck's Turkey Farm)</t>
  </si>
  <si>
    <t>Fruit will arrive first week of December</t>
  </si>
  <si>
    <t>Sales: October 13th through November 7th</t>
  </si>
  <si>
    <t>Tangerines (tangelos not available this year)</t>
  </si>
  <si>
    <t>Mixed Fruit
(navels, pink grapefruit, tangerines)</t>
  </si>
  <si>
    <t>Ohio Apple 1/2 bu. Mix (red, gold, fuji, granny smith, goldrush)</t>
  </si>
  <si>
    <t>Turkey Ribs 10lb. Box (pre-cooked &amp; smoked turkey rib meat)</t>
  </si>
  <si>
    <t>Chipotle
Qty</t>
  </si>
  <si>
    <t>Beef Jerky Packs - from Curly's in Jackson Center (8 oz. pack)</t>
  </si>
  <si>
    <t>Jack's Link's .92 oz Original Beef Stick (sold per stick)</t>
  </si>
  <si>
    <t xml:space="preserve">Hickory Smoked Turkey </t>
  </si>
  <si>
    <t xml:space="preserve">Hickory Smoked Turkey for Thanksgiving </t>
  </si>
  <si>
    <t>Beef Jerky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</si>
</sst>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8" fillId="0" borderId="0" xfId="0" applyFont="1" applyProtection="1"/>
    <xf numFmtId="0" fontId="7" fillId="0" borderId="13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7" fillId="0" borderId="14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4" fillId="3" borderId="8" xfId="0" applyFont="1" applyFill="1" applyBorder="1" applyProtection="1"/>
    <xf numFmtId="44" fontId="4" fillId="3" borderId="1" xfId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44" fontId="4" fillId="3" borderId="9" xfId="1" applyFont="1" applyFill="1" applyBorder="1" applyAlignment="1" applyProtection="1">
      <alignment horizontal="center"/>
    </xf>
    <xf numFmtId="0" fontId="4" fillId="0" borderId="8" xfId="0" applyFont="1" applyBorder="1" applyProtection="1"/>
    <xf numFmtId="44" fontId="4" fillId="4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44" fontId="4" fillId="0" borderId="1" xfId="1" applyFont="1" applyBorder="1" applyAlignment="1" applyProtection="1">
      <alignment horizontal="center"/>
    </xf>
    <xf numFmtId="44" fontId="4" fillId="0" borderId="9" xfId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3" borderId="10" xfId="0" applyFont="1" applyFill="1" applyBorder="1" applyProtection="1"/>
    <xf numFmtId="44" fontId="4" fillId="3" borderId="11" xfId="1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44" fontId="4" fillId="3" borderId="12" xfId="1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4" fillId="3" borderId="10" xfId="0" applyFont="1" applyFill="1" applyBorder="1" applyAlignment="1" applyProtection="1">
      <alignment wrapText="1"/>
    </xf>
    <xf numFmtId="44" fontId="4" fillId="2" borderId="11" xfId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/>
    </xf>
    <xf numFmtId="8" fontId="4" fillId="5" borderId="11" xfId="0" applyNumberFormat="1" applyFont="1" applyFill="1" applyBorder="1" applyAlignment="1" applyProtection="1">
      <alignment horizontal="center"/>
    </xf>
    <xf numFmtId="0" fontId="7" fillId="0" borderId="5" xfId="0" applyFont="1" applyBorder="1" applyProtection="1"/>
    <xf numFmtId="0" fontId="5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4" fillId="3" borderId="16" xfId="0" applyFont="1" applyFill="1" applyBorder="1" applyProtection="1"/>
    <xf numFmtId="0" fontId="4" fillId="3" borderId="15" xfId="0" applyFont="1" applyFill="1" applyBorder="1" applyAlignment="1" applyProtection="1">
      <alignment horizontal="center"/>
    </xf>
    <xf numFmtId="44" fontId="4" fillId="3" borderId="15" xfId="1" applyFont="1" applyFill="1" applyBorder="1" applyAlignment="1" applyProtection="1">
      <alignment horizontal="center"/>
    </xf>
    <xf numFmtId="44" fontId="4" fillId="3" borderId="17" xfId="1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wrapText="1"/>
    </xf>
    <xf numFmtId="0" fontId="7" fillId="0" borderId="14" xfId="0" applyFont="1" applyBorder="1" applyProtection="1"/>
    <xf numFmtId="0" fontId="5" fillId="0" borderId="18" xfId="0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4" fillId="3" borderId="8" xfId="0" applyFont="1" applyFill="1" applyBorder="1" applyAlignment="1" applyProtection="1">
      <alignment vertical="center" wrapText="1"/>
    </xf>
    <xf numFmtId="39" fontId="4" fillId="3" borderId="1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 wrapText="1"/>
    </xf>
    <xf numFmtId="44" fontId="4" fillId="0" borderId="11" xfId="1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39" fontId="4" fillId="3" borderId="11" xfId="1" applyNumberFormat="1" applyFont="1" applyFill="1" applyBorder="1" applyAlignment="1" applyProtection="1">
      <alignment horizontal="center" vertical="center"/>
    </xf>
    <xf numFmtId="44" fontId="4" fillId="0" borderId="12" xfId="1" applyFont="1" applyFill="1" applyBorder="1" applyAlignment="1" applyProtection="1">
      <alignment horizontal="center"/>
    </xf>
    <xf numFmtId="44" fontId="5" fillId="0" borderId="7" xfId="1" applyFont="1" applyBorder="1" applyAlignment="1" applyProtection="1">
      <alignment horizontal="center"/>
    </xf>
    <xf numFmtId="44" fontId="4" fillId="0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44" fontId="4" fillId="0" borderId="1" xfId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44" fontId="5" fillId="0" borderId="9" xfId="1" applyFont="1" applyBorder="1" applyAlignment="1" applyProtection="1">
      <alignment horizontal="center"/>
    </xf>
    <xf numFmtId="0" fontId="4" fillId="0" borderId="10" xfId="0" applyFont="1" applyBorder="1" applyProtection="1"/>
    <xf numFmtId="44" fontId="4" fillId="0" borderId="12" xfId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44" fontId="6" fillId="0" borderId="4" xfId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91" zoomScaleNormal="91" workbookViewId="0">
      <selection activeCell="J6" sqref="J6:K6"/>
    </sheetView>
  </sheetViews>
  <sheetFormatPr defaultRowHeight="15" x14ac:dyDescent="0.25"/>
  <cols>
    <col min="1" max="1" width="57.85546875" style="12" bestFit="1" customWidth="1"/>
    <col min="2" max="2" width="11.140625" style="12" bestFit="1" customWidth="1"/>
    <col min="3" max="3" width="9.7109375" style="12" bestFit="1" customWidth="1"/>
    <col min="4" max="4" width="11" style="12" customWidth="1"/>
    <col min="5" max="9" width="9.140625" style="12"/>
    <col min="10" max="10" width="9.140625" style="12" customWidth="1"/>
    <col min="11" max="11" width="16.85546875" style="12" customWidth="1"/>
    <col min="12" max="16384" width="9.140625" style="12"/>
  </cols>
  <sheetData>
    <row r="1" spans="1:11" ht="23.25" x14ac:dyDescent="0.3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3" t="s">
        <v>48</v>
      </c>
      <c r="K2" s="14" t="s">
        <v>71</v>
      </c>
    </row>
    <row r="3" spans="1:11" x14ac:dyDescent="0.25">
      <c r="A3" s="13" t="s">
        <v>70</v>
      </c>
      <c r="B3" s="13"/>
      <c r="C3" s="13"/>
      <c r="D3" s="13"/>
      <c r="E3" s="13"/>
      <c r="F3" s="13"/>
      <c r="G3" s="13"/>
      <c r="H3" s="13"/>
      <c r="I3" s="13"/>
      <c r="J3" s="13"/>
      <c r="K3" s="15" t="s">
        <v>49</v>
      </c>
    </row>
    <row r="5" spans="1:11" x14ac:dyDescent="0.25">
      <c r="A5" s="13" t="s">
        <v>56</v>
      </c>
      <c r="C5" s="15" t="s">
        <v>51</v>
      </c>
      <c r="D5" s="7"/>
      <c r="E5" s="7"/>
      <c r="F5" s="7"/>
      <c r="G5" s="7"/>
      <c r="I5" s="15" t="s">
        <v>53</v>
      </c>
      <c r="J5" s="6"/>
      <c r="K5" s="6"/>
    </row>
    <row r="6" spans="1:11" x14ac:dyDescent="0.25">
      <c r="A6" s="12" t="s">
        <v>57</v>
      </c>
      <c r="C6" s="15" t="s">
        <v>52</v>
      </c>
      <c r="D6" s="6"/>
      <c r="E6" s="6"/>
      <c r="F6" s="6"/>
      <c r="G6" s="6"/>
      <c r="H6" s="6"/>
      <c r="I6" s="15" t="s">
        <v>50</v>
      </c>
      <c r="J6" s="6"/>
      <c r="K6" s="6"/>
    </row>
    <row r="7" spans="1:11" x14ac:dyDescent="0.25">
      <c r="A7" s="12" t="s">
        <v>58</v>
      </c>
      <c r="C7" s="15" t="s">
        <v>54</v>
      </c>
      <c r="D7" s="6"/>
      <c r="E7" s="6"/>
      <c r="F7" s="16" t="s">
        <v>55</v>
      </c>
    </row>
    <row r="8" spans="1:11" ht="15.75" thickBot="1" x14ac:dyDescent="0.3">
      <c r="A8" s="12" t="s">
        <v>59</v>
      </c>
    </row>
    <row r="9" spans="1:11" x14ac:dyDescent="0.25">
      <c r="A9" s="17" t="s">
        <v>0</v>
      </c>
      <c r="B9" s="18" t="s">
        <v>1</v>
      </c>
      <c r="C9" s="18"/>
      <c r="D9" s="19"/>
      <c r="E9" s="18" t="s">
        <v>60</v>
      </c>
      <c r="F9" s="18"/>
      <c r="G9" s="19"/>
      <c r="H9" s="18" t="s">
        <v>2</v>
      </c>
      <c r="I9" s="18"/>
      <c r="J9" s="20"/>
      <c r="K9" s="21"/>
    </row>
    <row r="10" spans="1:11" x14ac:dyDescent="0.25">
      <c r="A10" s="22"/>
      <c r="B10" s="23" t="s">
        <v>3</v>
      </c>
      <c r="C10" s="23" t="s">
        <v>4</v>
      </c>
      <c r="D10" s="24"/>
      <c r="E10" s="23" t="s">
        <v>3</v>
      </c>
      <c r="F10" s="23" t="s">
        <v>4</v>
      </c>
      <c r="G10" s="24"/>
      <c r="H10" s="23" t="s">
        <v>3</v>
      </c>
      <c r="I10" s="23" t="s">
        <v>4</v>
      </c>
      <c r="J10" s="23"/>
      <c r="K10" s="25" t="s">
        <v>5</v>
      </c>
    </row>
    <row r="11" spans="1:11" x14ac:dyDescent="0.25">
      <c r="A11" s="26" t="s">
        <v>10</v>
      </c>
      <c r="B11" s="27">
        <v>34</v>
      </c>
      <c r="C11" s="1"/>
      <c r="D11" s="28"/>
      <c r="E11" s="27">
        <v>18</v>
      </c>
      <c r="F11" s="1"/>
      <c r="G11" s="28"/>
      <c r="H11" s="27">
        <v>12</v>
      </c>
      <c r="I11" s="1"/>
      <c r="J11" s="28"/>
      <c r="K11" s="29">
        <f>(C11*B11)+(F11*E11)+(I11*H11)</f>
        <v>0</v>
      </c>
    </row>
    <row r="12" spans="1:11" x14ac:dyDescent="0.25">
      <c r="A12" s="30" t="s">
        <v>72</v>
      </c>
      <c r="B12" s="31">
        <v>26</v>
      </c>
      <c r="C12" s="2"/>
      <c r="D12" s="33"/>
      <c r="E12" s="34">
        <v>25</v>
      </c>
      <c r="F12" s="2"/>
      <c r="G12" s="33"/>
      <c r="H12" s="34">
        <v>13</v>
      </c>
      <c r="I12" s="2"/>
      <c r="J12" s="32"/>
      <c r="K12" s="35">
        <f t="shared" ref="K12:K19" si="0">(C12*B12)+(F12*E12)+(I12*H12)</f>
        <v>0</v>
      </c>
    </row>
    <row r="13" spans="1:11" x14ac:dyDescent="0.25">
      <c r="A13" s="26" t="s">
        <v>6</v>
      </c>
      <c r="B13" s="27">
        <v>28</v>
      </c>
      <c r="C13" s="1"/>
      <c r="D13" s="28"/>
      <c r="E13" s="27">
        <v>16</v>
      </c>
      <c r="F13" s="1"/>
      <c r="G13" s="28"/>
      <c r="H13" s="27">
        <v>10</v>
      </c>
      <c r="I13" s="1"/>
      <c r="J13" s="28"/>
      <c r="K13" s="29">
        <f t="shared" si="0"/>
        <v>0</v>
      </c>
    </row>
    <row r="14" spans="1:11" x14ac:dyDescent="0.25">
      <c r="A14" s="30" t="s">
        <v>9</v>
      </c>
      <c r="B14" s="34">
        <v>32</v>
      </c>
      <c r="C14" s="2"/>
      <c r="D14" s="33"/>
      <c r="E14" s="34">
        <v>19</v>
      </c>
      <c r="F14" s="2"/>
      <c r="G14" s="33"/>
      <c r="H14" s="34">
        <v>10</v>
      </c>
      <c r="I14" s="2"/>
      <c r="J14" s="32"/>
      <c r="K14" s="35">
        <f t="shared" si="0"/>
        <v>0</v>
      </c>
    </row>
    <row r="15" spans="1:11" x14ac:dyDescent="0.25">
      <c r="A15" s="26" t="s">
        <v>8</v>
      </c>
      <c r="B15" s="27">
        <v>32</v>
      </c>
      <c r="C15" s="1"/>
      <c r="D15" s="28"/>
      <c r="E15" s="27">
        <v>19</v>
      </c>
      <c r="F15" s="1"/>
      <c r="G15" s="28"/>
      <c r="H15" s="27">
        <v>10</v>
      </c>
      <c r="I15" s="1"/>
      <c r="J15" s="28"/>
      <c r="K15" s="29">
        <f t="shared" si="0"/>
        <v>0</v>
      </c>
    </row>
    <row r="16" spans="1:11" x14ac:dyDescent="0.25">
      <c r="A16" s="30" t="s">
        <v>7</v>
      </c>
      <c r="B16" s="34">
        <v>32</v>
      </c>
      <c r="C16" s="2"/>
      <c r="D16" s="33"/>
      <c r="E16" s="34">
        <v>19</v>
      </c>
      <c r="F16" s="2"/>
      <c r="G16" s="33"/>
      <c r="H16" s="34">
        <v>10</v>
      </c>
      <c r="I16" s="2"/>
      <c r="J16" s="32"/>
      <c r="K16" s="35">
        <f t="shared" si="0"/>
        <v>0</v>
      </c>
    </row>
    <row r="17" spans="1:11" x14ac:dyDescent="0.25">
      <c r="A17" s="26" t="s">
        <v>11</v>
      </c>
      <c r="B17" s="27">
        <v>32</v>
      </c>
      <c r="C17" s="1"/>
      <c r="D17" s="28"/>
      <c r="E17" s="27">
        <v>19</v>
      </c>
      <c r="F17" s="1"/>
      <c r="G17" s="28"/>
      <c r="H17" s="27">
        <v>10</v>
      </c>
      <c r="I17" s="1"/>
      <c r="J17" s="28"/>
      <c r="K17" s="29">
        <f t="shared" si="0"/>
        <v>0</v>
      </c>
    </row>
    <row r="18" spans="1:11" x14ac:dyDescent="0.25">
      <c r="A18" s="30" t="s">
        <v>12</v>
      </c>
      <c r="B18" s="34">
        <v>4</v>
      </c>
      <c r="C18" s="2"/>
      <c r="D18" s="33"/>
      <c r="E18" s="36"/>
      <c r="F18" s="36"/>
      <c r="G18" s="36"/>
      <c r="H18" s="36"/>
      <c r="I18" s="36"/>
      <c r="J18" s="32"/>
      <c r="K18" s="35">
        <f t="shared" si="0"/>
        <v>0</v>
      </c>
    </row>
    <row r="19" spans="1:11" ht="15.75" thickBot="1" x14ac:dyDescent="0.3">
      <c r="A19" s="37" t="s">
        <v>13</v>
      </c>
      <c r="B19" s="38">
        <v>45</v>
      </c>
      <c r="C19" s="3"/>
      <c r="D19" s="39"/>
      <c r="E19" s="38">
        <v>25</v>
      </c>
      <c r="F19" s="3"/>
      <c r="G19" s="39"/>
      <c r="H19" s="38">
        <v>14</v>
      </c>
      <c r="I19" s="3"/>
      <c r="J19" s="39"/>
      <c r="K19" s="40">
        <f t="shared" si="0"/>
        <v>0</v>
      </c>
    </row>
    <row r="20" spans="1:11" x14ac:dyDescent="0.25">
      <c r="A20" s="17" t="s">
        <v>14</v>
      </c>
      <c r="B20" s="18" t="s">
        <v>1</v>
      </c>
      <c r="C20" s="18"/>
      <c r="D20" s="20"/>
      <c r="E20" s="18" t="s">
        <v>60</v>
      </c>
      <c r="F20" s="18"/>
      <c r="G20" s="20"/>
      <c r="H20" s="18" t="s">
        <v>2</v>
      </c>
      <c r="I20" s="18"/>
      <c r="J20" s="20"/>
      <c r="K20" s="21"/>
    </row>
    <row r="21" spans="1:11" x14ac:dyDescent="0.25">
      <c r="A21" s="22"/>
      <c r="B21" s="23" t="s">
        <v>3</v>
      </c>
      <c r="C21" s="23" t="s">
        <v>4</v>
      </c>
      <c r="D21" s="23"/>
      <c r="E21" s="23" t="s">
        <v>3</v>
      </c>
      <c r="F21" s="23" t="s">
        <v>4</v>
      </c>
      <c r="G21" s="23"/>
      <c r="H21" s="23" t="s">
        <v>3</v>
      </c>
      <c r="I21" s="23" t="s">
        <v>4</v>
      </c>
      <c r="J21" s="23"/>
      <c r="K21" s="25" t="s">
        <v>5</v>
      </c>
    </row>
    <row r="22" spans="1:11" ht="26.25" x14ac:dyDescent="0.25">
      <c r="A22" s="41" t="s">
        <v>73</v>
      </c>
      <c r="B22" s="27">
        <v>30</v>
      </c>
      <c r="C22" s="1"/>
      <c r="D22" s="28"/>
      <c r="E22" s="27">
        <v>19</v>
      </c>
      <c r="F22" s="1"/>
      <c r="G22" s="28"/>
      <c r="H22" s="27">
        <v>11</v>
      </c>
      <c r="I22" s="1"/>
      <c r="J22" s="28"/>
      <c r="K22" s="29">
        <f t="shared" ref="K22:K24" si="1">(C22*B22)+(F22*E22)+(I22*H22)</f>
        <v>0</v>
      </c>
    </row>
    <row r="23" spans="1:11" ht="26.25" x14ac:dyDescent="0.25">
      <c r="A23" s="42" t="s">
        <v>64</v>
      </c>
      <c r="B23" s="34">
        <v>28</v>
      </c>
      <c r="C23" s="2"/>
      <c r="D23" s="32"/>
      <c r="E23" s="36"/>
      <c r="F23" s="36"/>
      <c r="G23" s="36"/>
      <c r="H23" s="36"/>
      <c r="I23" s="36"/>
      <c r="J23" s="32"/>
      <c r="K23" s="35">
        <f t="shared" si="1"/>
        <v>0</v>
      </c>
    </row>
    <row r="24" spans="1:11" ht="15.75" thickBot="1" x14ac:dyDescent="0.3">
      <c r="A24" s="43" t="s">
        <v>74</v>
      </c>
      <c r="B24" s="44">
        <v>19</v>
      </c>
      <c r="C24" s="45"/>
      <c r="D24" s="46"/>
      <c r="E24" s="47">
        <v>23</v>
      </c>
      <c r="F24" s="10"/>
      <c r="G24" s="46"/>
      <c r="H24" s="45"/>
      <c r="I24" s="45"/>
      <c r="J24" s="39"/>
      <c r="K24" s="40">
        <f t="shared" si="1"/>
        <v>0</v>
      </c>
    </row>
    <row r="25" spans="1:11" ht="21" x14ac:dyDescent="0.35">
      <c r="A25" s="48" t="s">
        <v>15</v>
      </c>
      <c r="B25" s="49" t="s">
        <v>25</v>
      </c>
      <c r="C25" s="49" t="s">
        <v>3</v>
      </c>
      <c r="D25" s="49" t="s">
        <v>4</v>
      </c>
      <c r="E25" s="50"/>
      <c r="F25" s="50"/>
      <c r="G25" s="50"/>
      <c r="H25" s="50"/>
      <c r="I25" s="50"/>
      <c r="J25" s="50"/>
      <c r="K25" s="51" t="s">
        <v>5</v>
      </c>
    </row>
    <row r="26" spans="1:11" x14ac:dyDescent="0.25">
      <c r="A26" s="26" t="s">
        <v>16</v>
      </c>
      <c r="B26" s="28" t="s">
        <v>34</v>
      </c>
      <c r="C26" s="27">
        <v>5</v>
      </c>
      <c r="D26" s="1"/>
      <c r="E26" s="28"/>
      <c r="F26" s="28"/>
      <c r="G26" s="28"/>
      <c r="H26" s="28"/>
      <c r="I26" s="28"/>
      <c r="J26" s="28"/>
      <c r="K26" s="29">
        <f>D26*C26</f>
        <v>0</v>
      </c>
    </row>
    <row r="27" spans="1:11" x14ac:dyDescent="0.25">
      <c r="A27" s="30" t="s">
        <v>17</v>
      </c>
      <c r="B27" s="32" t="s">
        <v>34</v>
      </c>
      <c r="C27" s="34">
        <v>5</v>
      </c>
      <c r="D27" s="2"/>
      <c r="E27" s="32"/>
      <c r="F27" s="32"/>
      <c r="G27" s="32"/>
      <c r="H27" s="32"/>
      <c r="I27" s="32"/>
      <c r="J27" s="32"/>
      <c r="K27" s="35">
        <f t="shared" ref="K27:K34" si="2">D27*C27</f>
        <v>0</v>
      </c>
    </row>
    <row r="28" spans="1:11" x14ac:dyDescent="0.25">
      <c r="A28" s="26" t="s">
        <v>18</v>
      </c>
      <c r="B28" s="28" t="s">
        <v>34</v>
      </c>
      <c r="C28" s="27">
        <v>10</v>
      </c>
      <c r="D28" s="1"/>
      <c r="E28" s="28"/>
      <c r="F28" s="28"/>
      <c r="G28" s="28"/>
      <c r="H28" s="28"/>
      <c r="I28" s="28"/>
      <c r="J28" s="28"/>
      <c r="K28" s="29">
        <f t="shared" si="2"/>
        <v>0</v>
      </c>
    </row>
    <row r="29" spans="1:11" x14ac:dyDescent="0.25">
      <c r="A29" s="30" t="s">
        <v>19</v>
      </c>
      <c r="B29" s="32" t="s">
        <v>35</v>
      </c>
      <c r="C29" s="34">
        <v>6</v>
      </c>
      <c r="D29" s="2"/>
      <c r="E29" s="32"/>
      <c r="F29" s="32"/>
      <c r="G29" s="32"/>
      <c r="H29" s="32"/>
      <c r="I29" s="32"/>
      <c r="J29" s="32"/>
      <c r="K29" s="35">
        <f t="shared" si="2"/>
        <v>0</v>
      </c>
    </row>
    <row r="30" spans="1:11" x14ac:dyDescent="0.25">
      <c r="A30" s="26" t="s">
        <v>20</v>
      </c>
      <c r="B30" s="28" t="s">
        <v>36</v>
      </c>
      <c r="C30" s="27">
        <v>10</v>
      </c>
      <c r="D30" s="1"/>
      <c r="E30" s="28"/>
      <c r="F30" s="28"/>
      <c r="G30" s="28"/>
      <c r="H30" s="28"/>
      <c r="I30" s="28"/>
      <c r="J30" s="28"/>
      <c r="K30" s="29">
        <f t="shared" si="2"/>
        <v>0</v>
      </c>
    </row>
    <row r="31" spans="1:11" x14ac:dyDescent="0.25">
      <c r="A31" s="30" t="s">
        <v>21</v>
      </c>
      <c r="B31" s="32" t="s">
        <v>37</v>
      </c>
      <c r="C31" s="34">
        <v>7</v>
      </c>
      <c r="D31" s="2"/>
      <c r="E31" s="32"/>
      <c r="F31" s="32"/>
      <c r="G31" s="32"/>
      <c r="H31" s="32"/>
      <c r="I31" s="32"/>
      <c r="J31" s="32"/>
      <c r="K31" s="35">
        <f t="shared" si="2"/>
        <v>0</v>
      </c>
    </row>
    <row r="32" spans="1:11" x14ac:dyDescent="0.25">
      <c r="A32" s="26" t="s">
        <v>22</v>
      </c>
      <c r="B32" s="28" t="s">
        <v>36</v>
      </c>
      <c r="C32" s="27">
        <v>7</v>
      </c>
      <c r="D32" s="1"/>
      <c r="E32" s="28"/>
      <c r="F32" s="28"/>
      <c r="G32" s="28"/>
      <c r="H32" s="28"/>
      <c r="I32" s="28"/>
      <c r="J32" s="28"/>
      <c r="K32" s="29">
        <f t="shared" si="2"/>
        <v>0</v>
      </c>
    </row>
    <row r="33" spans="1:11" x14ac:dyDescent="0.25">
      <c r="A33" s="30" t="s">
        <v>65</v>
      </c>
      <c r="B33" s="32" t="s">
        <v>38</v>
      </c>
      <c r="C33" s="34">
        <v>13</v>
      </c>
      <c r="D33" s="2"/>
      <c r="E33" s="32"/>
      <c r="F33" s="32"/>
      <c r="G33" s="32"/>
      <c r="H33" s="32"/>
      <c r="I33" s="32"/>
      <c r="J33" s="32"/>
      <c r="K33" s="35">
        <f t="shared" si="2"/>
        <v>0</v>
      </c>
    </row>
    <row r="34" spans="1:11" ht="15.75" thickBot="1" x14ac:dyDescent="0.3">
      <c r="A34" s="52" t="s">
        <v>66</v>
      </c>
      <c r="B34" s="53" t="s">
        <v>39</v>
      </c>
      <c r="C34" s="54">
        <v>13</v>
      </c>
      <c r="D34" s="5"/>
      <c r="E34" s="53"/>
      <c r="F34" s="53"/>
      <c r="G34" s="53"/>
      <c r="H34" s="53"/>
      <c r="I34" s="53"/>
      <c r="J34" s="53"/>
      <c r="K34" s="55">
        <f t="shared" si="2"/>
        <v>0</v>
      </c>
    </row>
    <row r="35" spans="1:11" ht="25.5" x14ac:dyDescent="0.35">
      <c r="A35" s="48" t="s">
        <v>81</v>
      </c>
      <c r="B35" s="49" t="s">
        <v>3</v>
      </c>
      <c r="C35" s="56" t="s">
        <v>40</v>
      </c>
      <c r="D35" s="56" t="s">
        <v>41</v>
      </c>
      <c r="E35" s="56" t="s">
        <v>43</v>
      </c>
      <c r="F35" s="56" t="s">
        <v>42</v>
      </c>
      <c r="G35" s="49"/>
      <c r="H35" s="49"/>
      <c r="I35" s="49"/>
      <c r="J35" s="49"/>
      <c r="K35" s="57" t="s">
        <v>5</v>
      </c>
    </row>
    <row r="36" spans="1:11" x14ac:dyDescent="0.25">
      <c r="A36" s="26" t="s">
        <v>77</v>
      </c>
      <c r="B36" s="27">
        <v>12</v>
      </c>
      <c r="C36" s="1"/>
      <c r="D36" s="1"/>
      <c r="E36" s="1"/>
      <c r="F36" s="1"/>
      <c r="G36" s="28"/>
      <c r="H36" s="28"/>
      <c r="I36" s="28"/>
      <c r="J36" s="28"/>
      <c r="K36" s="29">
        <f>(C36*B36)+(D36*B36)+(E36*B36)+(F36*B36)</f>
        <v>0</v>
      </c>
    </row>
    <row r="37" spans="1:11" ht="15.75" thickBot="1" x14ac:dyDescent="0.3">
      <c r="A37" s="37" t="s">
        <v>78</v>
      </c>
      <c r="B37" s="38">
        <v>1</v>
      </c>
      <c r="C37" s="45"/>
      <c r="D37" s="3"/>
      <c r="E37" s="45"/>
      <c r="F37" s="45"/>
      <c r="G37" s="39"/>
      <c r="H37" s="39"/>
      <c r="I37" s="39"/>
      <c r="J37" s="39"/>
      <c r="K37" s="29">
        <f>D37*B37</f>
        <v>0</v>
      </c>
    </row>
    <row r="38" spans="1:11" ht="45.75" customHeight="1" x14ac:dyDescent="0.35">
      <c r="A38" s="58" t="s">
        <v>23</v>
      </c>
      <c r="B38" s="59" t="s">
        <v>45</v>
      </c>
      <c r="C38" s="60" t="s">
        <v>4</v>
      </c>
      <c r="D38" s="60"/>
      <c r="E38" s="59" t="s">
        <v>44</v>
      </c>
      <c r="F38" s="60" t="s">
        <v>4</v>
      </c>
      <c r="G38" s="60"/>
      <c r="H38" s="59" t="s">
        <v>63</v>
      </c>
      <c r="I38" s="60" t="s">
        <v>4</v>
      </c>
      <c r="J38" s="60"/>
      <c r="K38" s="61" t="s">
        <v>5</v>
      </c>
    </row>
    <row r="39" spans="1:11" ht="25.5" x14ac:dyDescent="0.25">
      <c r="A39" s="62" t="s">
        <v>67</v>
      </c>
      <c r="B39" s="27">
        <v>5</v>
      </c>
      <c r="C39" s="1"/>
      <c r="D39" s="28"/>
      <c r="E39" s="27">
        <v>54</v>
      </c>
      <c r="F39" s="1"/>
      <c r="G39" s="28"/>
      <c r="H39" s="63">
        <v>54</v>
      </c>
      <c r="I39" s="8"/>
      <c r="J39" s="28"/>
      <c r="K39" s="29">
        <f>(C39*B39)+(F39*E39)+(I39*H39)</f>
        <v>0</v>
      </c>
    </row>
    <row r="40" spans="1:11" ht="26.25" thickBot="1" x14ac:dyDescent="0.3">
      <c r="A40" s="64" t="s">
        <v>68</v>
      </c>
      <c r="B40" s="65">
        <v>5</v>
      </c>
      <c r="C40" s="4"/>
      <c r="D40" s="66"/>
      <c r="E40" s="65">
        <v>54</v>
      </c>
      <c r="F40" s="4"/>
      <c r="G40" s="66"/>
      <c r="H40" s="67"/>
      <c r="I40" s="9"/>
      <c r="J40" s="66"/>
      <c r="K40" s="68">
        <f>(C40*B40)+(F40*E40)</f>
        <v>0</v>
      </c>
    </row>
    <row r="41" spans="1:11" ht="21" x14ac:dyDescent="0.35">
      <c r="A41" s="48" t="s">
        <v>69</v>
      </c>
      <c r="B41" s="49" t="s">
        <v>25</v>
      </c>
      <c r="C41" s="49" t="s">
        <v>3</v>
      </c>
      <c r="D41" s="49" t="s">
        <v>4</v>
      </c>
      <c r="E41" s="49"/>
      <c r="F41" s="49"/>
      <c r="G41" s="49"/>
      <c r="H41" s="49"/>
      <c r="I41" s="49"/>
      <c r="J41" s="49"/>
      <c r="K41" s="69" t="s">
        <v>5</v>
      </c>
    </row>
    <row r="42" spans="1:11" x14ac:dyDescent="0.25">
      <c r="A42" s="26" t="s">
        <v>79</v>
      </c>
      <c r="B42" s="28" t="s">
        <v>46</v>
      </c>
      <c r="C42" s="27">
        <v>36</v>
      </c>
      <c r="D42" s="1"/>
      <c r="E42" s="28"/>
      <c r="F42" s="28"/>
      <c r="G42" s="28"/>
      <c r="H42" s="28"/>
      <c r="I42" s="28"/>
      <c r="J42" s="28"/>
      <c r="K42" s="29">
        <f>D42*C42</f>
        <v>0</v>
      </c>
    </row>
    <row r="43" spans="1:11" x14ac:dyDescent="0.25">
      <c r="A43" s="30" t="s">
        <v>80</v>
      </c>
      <c r="B43" s="32" t="s">
        <v>46</v>
      </c>
      <c r="C43" s="70">
        <v>36</v>
      </c>
      <c r="D43" s="2"/>
      <c r="E43" s="32"/>
      <c r="F43" s="32"/>
      <c r="G43" s="32"/>
      <c r="H43" s="32"/>
      <c r="I43" s="32"/>
      <c r="J43" s="32"/>
      <c r="K43" s="35">
        <f t="shared" ref="K43:K44" si="3">D43*C43</f>
        <v>0</v>
      </c>
    </row>
    <row r="44" spans="1:11" ht="15.75" thickBot="1" x14ac:dyDescent="0.3">
      <c r="A44" s="43" t="s">
        <v>75</v>
      </c>
      <c r="B44" s="39" t="s">
        <v>46</v>
      </c>
      <c r="C44" s="38">
        <v>42</v>
      </c>
      <c r="D44" s="3"/>
      <c r="E44" s="39"/>
      <c r="F44" s="39"/>
      <c r="G44" s="39"/>
      <c r="H44" s="39"/>
      <c r="I44" s="39"/>
      <c r="J44" s="39"/>
      <c r="K44" s="40">
        <f t="shared" si="3"/>
        <v>0</v>
      </c>
    </row>
    <row r="45" spans="1:11" ht="21" x14ac:dyDescent="0.35">
      <c r="A45" s="48" t="s">
        <v>62</v>
      </c>
      <c r="B45" s="49" t="s">
        <v>25</v>
      </c>
      <c r="C45" s="49" t="s">
        <v>3</v>
      </c>
      <c r="D45" s="49" t="s">
        <v>28</v>
      </c>
      <c r="E45" s="49"/>
      <c r="F45" s="49"/>
      <c r="G45" s="49"/>
      <c r="H45" s="49"/>
      <c r="I45" s="49"/>
      <c r="J45" s="49"/>
      <c r="K45" s="69" t="s">
        <v>5</v>
      </c>
    </row>
    <row r="46" spans="1:11" x14ac:dyDescent="0.25">
      <c r="A46" s="26" t="s">
        <v>27</v>
      </c>
      <c r="B46" s="28" t="s">
        <v>26</v>
      </c>
      <c r="C46" s="27">
        <v>6</v>
      </c>
      <c r="D46" s="1"/>
      <c r="E46" s="28"/>
      <c r="F46" s="28"/>
      <c r="G46" s="28"/>
      <c r="H46" s="28"/>
      <c r="I46" s="28"/>
      <c r="J46" s="28"/>
      <c r="K46" s="29">
        <f>D46*C46</f>
        <v>0</v>
      </c>
    </row>
    <row r="47" spans="1:11" ht="38.25" x14ac:dyDescent="0.25">
      <c r="A47" s="71" t="s">
        <v>24</v>
      </c>
      <c r="B47" s="71" t="s">
        <v>26</v>
      </c>
      <c r="C47" s="72">
        <v>5</v>
      </c>
      <c r="D47" s="73" t="s">
        <v>76</v>
      </c>
      <c r="E47" s="73" t="s">
        <v>29</v>
      </c>
      <c r="F47" s="73" t="s">
        <v>30</v>
      </c>
      <c r="G47" s="73" t="s">
        <v>31</v>
      </c>
      <c r="H47" s="73" t="s">
        <v>32</v>
      </c>
      <c r="I47" s="73" t="s">
        <v>33</v>
      </c>
      <c r="J47" s="23"/>
      <c r="K47" s="74"/>
    </row>
    <row r="48" spans="1:11" ht="15.75" thickBot="1" x14ac:dyDescent="0.3">
      <c r="A48" s="75"/>
      <c r="B48" s="66"/>
      <c r="C48" s="66"/>
      <c r="D48" s="4"/>
      <c r="E48" s="4"/>
      <c r="F48" s="4"/>
      <c r="G48" s="4"/>
      <c r="H48" s="4"/>
      <c r="I48" s="4"/>
      <c r="J48" s="66"/>
      <c r="K48" s="76">
        <f>(D48*C47)+(E48*C47)+(F48*C47)+(G48*C47)+(H48*C47)+(I48*C47)</f>
        <v>0</v>
      </c>
    </row>
    <row r="49" spans="9:11" ht="21.75" thickBot="1" x14ac:dyDescent="0.4">
      <c r="I49" s="77" t="s">
        <v>61</v>
      </c>
      <c r="J49" s="78"/>
      <c r="K49" s="79">
        <f>SUM(K48,K46,K42:K44,K39:K40,K36:K37,K26:K34,K22:K24,K11:K19)</f>
        <v>0</v>
      </c>
    </row>
  </sheetData>
  <sheetProtection algorithmName="SHA-512" hashValue="5kBMvLvE9wqZkbJ2La5gMxpv+MhN581KjqJpO+pYqKd/CcGxXXLLln56/P9geLM14a8so8LpTJMw+q1uOlzLzg==" saltValue="j6Izt2tInt9hBU4Qb26GIg==" spinCount="100000" sheet="1" objects="1" scenarios="1" selectLockedCells="1"/>
  <mergeCells count="17">
    <mergeCell ref="I49:J49"/>
    <mergeCell ref="E9:F9"/>
    <mergeCell ref="H9:I9"/>
    <mergeCell ref="B20:C20"/>
    <mergeCell ref="E20:F20"/>
    <mergeCell ref="H20:I20"/>
    <mergeCell ref="H39:H40"/>
    <mergeCell ref="I39:I40"/>
    <mergeCell ref="A9:A10"/>
    <mergeCell ref="A20:A21"/>
    <mergeCell ref="D7:E7"/>
    <mergeCell ref="B9:C9"/>
    <mergeCell ref="A1:K1"/>
    <mergeCell ref="D5:G5"/>
    <mergeCell ref="J5:K5"/>
    <mergeCell ref="J6:K6"/>
    <mergeCell ref="D6:H6"/>
  </mergeCells>
  <printOptions horizontalCentered="1"/>
  <pageMargins left="0.25" right="0.25" top="0.25" bottom="0.25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Bremen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Puthoff</dc:creator>
  <cp:lastModifiedBy>Brian Puthoff</cp:lastModifiedBy>
  <cp:lastPrinted>2016-10-11T17:28:50Z</cp:lastPrinted>
  <dcterms:created xsi:type="dcterms:W3CDTF">2015-10-19T11:31:03Z</dcterms:created>
  <dcterms:modified xsi:type="dcterms:W3CDTF">2016-10-13T17:44:54Z</dcterms:modified>
</cp:coreProperties>
</file>